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2" sheetId="1" r:id="rId1"/>
    <sheet name="Sheet3" sheetId="2" r:id="rId2"/>
  </sheets>
  <definedNames/>
  <calcPr fullCalcOnLoad="1"/>
</workbook>
</file>

<file path=xl/sharedStrings.xml><?xml version="1.0" encoding="utf-8"?>
<sst xmlns="http://schemas.openxmlformats.org/spreadsheetml/2006/main" count="55" uniqueCount="54">
  <si>
    <t>营口市鲅鱼圈区疾病预防控制中心公开招聘专业技术人员考试总成绩</t>
  </si>
  <si>
    <t>岗位</t>
  </si>
  <si>
    <t>姓名</t>
  </si>
  <si>
    <t>笔试成绩</t>
  </si>
  <si>
    <t>笔试加权
（60%）</t>
  </si>
  <si>
    <t>面试成绩</t>
  </si>
  <si>
    <t>面试加权
（40%）</t>
  </si>
  <si>
    <t>总分</t>
  </si>
  <si>
    <t>名次</t>
  </si>
  <si>
    <t>公共卫生与传染病控制</t>
  </si>
  <si>
    <t>王大卫</t>
  </si>
  <si>
    <t>肖兰婷</t>
  </si>
  <si>
    <t>邵奎广</t>
  </si>
  <si>
    <t>缺考</t>
  </si>
  <si>
    <t>实验室检验</t>
  </si>
  <si>
    <t>何媛媛</t>
  </si>
  <si>
    <t>罗晓迪</t>
  </si>
  <si>
    <t>姜云竹</t>
  </si>
  <si>
    <t>郑文竹</t>
  </si>
  <si>
    <t>关博</t>
  </si>
  <si>
    <t>黄德智</t>
  </si>
  <si>
    <t>海杰</t>
  </si>
  <si>
    <t>于航</t>
  </si>
  <si>
    <t>王晓晓</t>
  </si>
  <si>
    <t>王宇</t>
  </si>
  <si>
    <t>马红欣</t>
  </si>
  <si>
    <t>马永缙</t>
  </si>
  <si>
    <t>李盈盈</t>
  </si>
  <si>
    <t>马云鹏</t>
  </si>
  <si>
    <t>王雪</t>
  </si>
  <si>
    <t>宁作毅</t>
  </si>
  <si>
    <t>董欣然</t>
  </si>
  <si>
    <t>护士</t>
  </si>
  <si>
    <t>邴炜婷</t>
  </si>
  <si>
    <t>王宪崴</t>
  </si>
  <si>
    <t>付敬文</t>
  </si>
  <si>
    <t>王晶</t>
  </si>
  <si>
    <t>金丽楠</t>
  </si>
  <si>
    <t>刘冬梅</t>
  </si>
  <si>
    <t>闫冬梅</t>
  </si>
  <si>
    <t>财务会计</t>
  </si>
  <si>
    <t>金敬书</t>
  </si>
  <si>
    <t>周静怡</t>
  </si>
  <si>
    <t>文秘</t>
  </si>
  <si>
    <t>金芷涵</t>
  </si>
  <si>
    <t>赵春玉</t>
  </si>
  <si>
    <t>唐宇</t>
  </si>
  <si>
    <t>74.3</t>
  </si>
  <si>
    <t>生翔宇</t>
  </si>
  <si>
    <t>70.9</t>
  </si>
  <si>
    <t>惠有志</t>
  </si>
  <si>
    <t>66.4</t>
  </si>
  <si>
    <t>徐世亮</t>
  </si>
  <si>
    <t>68.3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</si>
</sst>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1"/>
      <color indexed="8"/>
      <name val="宋体"/>
      <family val="0"/>
    </font>
    <font>
      <sz val="11"/>
      <name val="宋体"/>
      <family val="0"/>
    </font>
    <font>
      <sz val="12"/>
      <color indexed="8"/>
      <name val="宋体"/>
      <family val="0"/>
    </font>
    <font>
      <sz val="14"/>
      <color indexed="8"/>
      <name val="宋体"/>
      <family val="0"/>
    </font>
    <font>
      <b/>
      <sz val="11"/>
      <color indexed="8"/>
      <name val="宋体"/>
      <family val="0"/>
    </font>
    <font>
      <b/>
      <sz val="17"/>
      <color indexed="8"/>
      <name val="宋体"/>
      <family val="0"/>
    </font>
    <font>
      <b/>
      <sz val="14"/>
      <color indexed="8"/>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Calibri"/>
      <family val="0"/>
    </font>
    <font>
      <sz val="12"/>
      <color indexed="8"/>
      <name val="Calibri"/>
      <family val="0"/>
    </font>
    <font>
      <sz val="12"/>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8">
    <xf numFmtId="0" fontId="0" fillId="0" borderId="0" xfId="0" applyAlignment="1">
      <alignment vertical="center"/>
    </xf>
    <xf numFmtId="49" fontId="44" fillId="0" borderId="10" xfId="0" applyNumberFormat="1" applyFont="1" applyBorder="1" applyAlignment="1">
      <alignment horizontal="center" vertical="center" wrapText="1"/>
    </xf>
    <xf numFmtId="176" fontId="2" fillId="0" borderId="10" xfId="0" applyNumberFormat="1"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vertical="center"/>
    </xf>
    <xf numFmtId="0" fontId="0" fillId="0" borderId="0" xfId="0" applyAlignment="1">
      <alignment horizontal="center" vertical="center"/>
    </xf>
    <xf numFmtId="0" fontId="5" fillId="0" borderId="0" xfId="0" applyFont="1" applyBorder="1" applyAlignment="1">
      <alignment horizontal="center" vertical="center" wrapText="1"/>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49" fontId="44" fillId="0" borderId="11" xfId="0" applyNumberFormat="1" applyFont="1" applyBorder="1" applyAlignment="1">
      <alignment horizontal="center" vertical="center" wrapText="1"/>
    </xf>
    <xf numFmtId="49" fontId="45" fillId="33" borderId="12" xfId="0" applyNumberFormat="1" applyFont="1" applyFill="1" applyBorder="1" applyAlignment="1">
      <alignment horizontal="center" vertical="center" wrapText="1"/>
    </xf>
    <xf numFmtId="176" fontId="45" fillId="33" borderId="12" xfId="0" applyNumberFormat="1" applyFont="1" applyFill="1" applyBorder="1" applyAlignment="1">
      <alignment horizontal="center" vertical="center" wrapText="1"/>
    </xf>
    <xf numFmtId="176" fontId="2"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xf>
    <xf numFmtId="49" fontId="44" fillId="0" borderId="13" xfId="0" applyNumberFormat="1" applyFont="1" applyBorder="1" applyAlignment="1">
      <alignment horizontal="center" vertical="center" wrapText="1"/>
    </xf>
    <xf numFmtId="49" fontId="45" fillId="0" borderId="12" xfId="0" applyNumberFormat="1" applyFont="1" applyFill="1" applyBorder="1" applyAlignment="1">
      <alignment horizontal="center" vertical="center" wrapText="1"/>
    </xf>
    <xf numFmtId="176" fontId="45" fillId="0" borderId="12" xfId="0" applyNumberFormat="1" applyFont="1" applyFill="1" applyBorder="1" applyAlignment="1">
      <alignment horizontal="center" vertical="center" wrapText="1"/>
    </xf>
    <xf numFmtId="176" fontId="2" fillId="34" borderId="10" xfId="0" applyNumberFormat="1" applyFont="1" applyFill="1" applyBorder="1" applyAlignment="1">
      <alignment horizontal="center" vertical="center"/>
    </xf>
    <xf numFmtId="0" fontId="2" fillId="34" borderId="10" xfId="0" applyFont="1" applyFill="1" applyBorder="1" applyAlignment="1">
      <alignment horizontal="center" vertical="center"/>
    </xf>
    <xf numFmtId="49" fontId="46" fillId="0" borderId="12" xfId="0" applyNumberFormat="1" applyFont="1" applyFill="1" applyBorder="1" applyAlignment="1">
      <alignment horizontal="center" vertical="center" wrapText="1"/>
    </xf>
    <xf numFmtId="176" fontId="46" fillId="0" borderId="12" xfId="0" applyNumberFormat="1" applyFont="1" applyFill="1" applyBorder="1" applyAlignment="1">
      <alignment horizontal="center" vertical="center" wrapText="1"/>
    </xf>
    <xf numFmtId="49" fontId="44" fillId="0" borderId="14" xfId="0" applyNumberFormat="1" applyFont="1" applyBorder="1" applyAlignment="1">
      <alignment horizontal="center" vertical="center" wrapText="1"/>
    </xf>
    <xf numFmtId="49" fontId="44" fillId="0" borderId="13" xfId="0" applyNumberFormat="1" applyFont="1" applyBorder="1" applyAlignment="1">
      <alignment horizontal="center" vertical="center" wrapText="1"/>
    </xf>
    <xf numFmtId="0" fontId="2" fillId="34" borderId="10" xfId="0" applyFont="1" applyFill="1" applyBorder="1" applyAlignment="1">
      <alignment horizontal="center" vertical="center"/>
    </xf>
    <xf numFmtId="49" fontId="44" fillId="0" borderId="15" xfId="0" applyNumberFormat="1" applyFont="1" applyBorder="1" applyAlignment="1">
      <alignment horizontal="center" vertical="center" wrapText="1"/>
    </xf>
    <xf numFmtId="0" fontId="2" fillId="33" borderId="10" xfId="0" applyFont="1" applyFill="1" applyBorder="1" applyAlignment="1">
      <alignment horizontal="center" vertical="center"/>
    </xf>
    <xf numFmtId="49" fontId="44" fillId="0" borderId="15" xfId="0" applyNumberFormat="1" applyFont="1" applyBorder="1" applyAlignment="1">
      <alignment horizontal="center" vertical="center" wrapText="1"/>
    </xf>
    <xf numFmtId="0" fontId="2"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4"/>
  <sheetViews>
    <sheetView tabSelected="1" zoomScaleSheetLayoutView="100" workbookViewId="0" topLeftCell="A1">
      <selection activeCell="A1" sqref="A1:H1"/>
    </sheetView>
  </sheetViews>
  <sheetFormatPr defaultColWidth="9.00390625" defaultRowHeight="13.5"/>
  <cols>
    <col min="1" max="1" width="15.875" style="4" customWidth="1"/>
    <col min="2" max="2" width="10.75390625" style="4" customWidth="1"/>
    <col min="3" max="3" width="12.00390625" style="0" customWidth="1"/>
    <col min="4" max="5" width="12.00390625" style="5" customWidth="1"/>
    <col min="6" max="6" width="12.875" style="5" customWidth="1"/>
    <col min="7" max="7" width="12.00390625" style="5" customWidth="1"/>
    <col min="8" max="8" width="8.625" style="5" customWidth="1"/>
  </cols>
  <sheetData>
    <row r="1" spans="1:8" ht="28.5" customHeight="1">
      <c r="A1" s="6" t="s">
        <v>0</v>
      </c>
      <c r="B1" s="6"/>
      <c r="C1" s="6"/>
      <c r="D1" s="6"/>
      <c r="E1" s="6"/>
      <c r="F1" s="6"/>
      <c r="G1" s="6"/>
      <c r="H1" s="6"/>
    </row>
    <row r="2" spans="1:8" s="3" customFormat="1" ht="37.5" customHeight="1">
      <c r="A2" s="7" t="s">
        <v>1</v>
      </c>
      <c r="B2" s="7" t="s">
        <v>2</v>
      </c>
      <c r="C2" s="7" t="s">
        <v>3</v>
      </c>
      <c r="D2" s="8" t="s">
        <v>4</v>
      </c>
      <c r="E2" s="7" t="s">
        <v>5</v>
      </c>
      <c r="F2" s="8" t="s">
        <v>6</v>
      </c>
      <c r="G2" s="7" t="s">
        <v>7</v>
      </c>
      <c r="H2" s="7" t="s">
        <v>8</v>
      </c>
    </row>
    <row r="3" spans="1:8" s="3" customFormat="1" ht="21.75" customHeight="1">
      <c r="A3" s="9" t="s">
        <v>9</v>
      </c>
      <c r="B3" s="10" t="s">
        <v>10</v>
      </c>
      <c r="C3" s="11">
        <v>66.45</v>
      </c>
      <c r="D3" s="12">
        <f>C3*0.6</f>
        <v>39.87</v>
      </c>
      <c r="E3" s="12">
        <v>74.8</v>
      </c>
      <c r="F3" s="12">
        <f>E3*0.4</f>
        <v>29.92</v>
      </c>
      <c r="G3" s="12">
        <f>D3+F3</f>
        <v>69.78999999999999</v>
      </c>
      <c r="H3" s="13">
        <v>1</v>
      </c>
    </row>
    <row r="4" spans="1:8" s="3" customFormat="1" ht="21.75" customHeight="1">
      <c r="A4" s="14"/>
      <c r="B4" s="10" t="s">
        <v>11</v>
      </c>
      <c r="C4" s="11">
        <v>54.46</v>
      </c>
      <c r="D4" s="12">
        <f>C4*0.6</f>
        <v>32.676</v>
      </c>
      <c r="E4" s="12">
        <v>74.6</v>
      </c>
      <c r="F4" s="12">
        <f>E4*0.4</f>
        <v>29.84</v>
      </c>
      <c r="G4" s="12">
        <f>D4+F4</f>
        <v>62.516000000000005</v>
      </c>
      <c r="H4" s="13">
        <v>2</v>
      </c>
    </row>
    <row r="5" spans="1:8" s="3" customFormat="1" ht="21.75" customHeight="1">
      <c r="A5" s="14"/>
      <c r="B5" s="15" t="s">
        <v>12</v>
      </c>
      <c r="C5" s="16">
        <v>57.22</v>
      </c>
      <c r="D5" s="17">
        <f>C5*0.6</f>
        <v>34.332</v>
      </c>
      <c r="E5" s="17">
        <v>0</v>
      </c>
      <c r="F5" s="17">
        <f>E5*0.4</f>
        <v>0</v>
      </c>
      <c r="G5" s="17">
        <f>D5+F5</f>
        <v>34.332</v>
      </c>
      <c r="H5" s="18" t="s">
        <v>13</v>
      </c>
    </row>
    <row r="6" spans="1:8" ht="21.75" customHeight="1">
      <c r="A6" s="9" t="s">
        <v>14</v>
      </c>
      <c r="B6" s="10" t="s">
        <v>15</v>
      </c>
      <c r="C6" s="11">
        <v>70.16</v>
      </c>
      <c r="D6" s="12">
        <f aca="true" t="shared" si="0" ref="D4:D34">C6*0.6</f>
        <v>42.096</v>
      </c>
      <c r="E6" s="12">
        <v>76</v>
      </c>
      <c r="F6" s="12">
        <f aca="true" t="shared" si="1" ref="F4:F34">E6*0.4</f>
        <v>30.400000000000002</v>
      </c>
      <c r="G6" s="12">
        <f aca="true" t="shared" si="2" ref="G4:G34">D6+F6</f>
        <v>72.496</v>
      </c>
      <c r="H6" s="13">
        <v>1</v>
      </c>
    </row>
    <row r="7" spans="1:8" ht="21.75" customHeight="1">
      <c r="A7" s="14"/>
      <c r="B7" s="10" t="s">
        <v>16</v>
      </c>
      <c r="C7" s="11">
        <v>68.53</v>
      </c>
      <c r="D7" s="12">
        <f t="shared" si="0"/>
        <v>41.118</v>
      </c>
      <c r="E7" s="12">
        <v>76</v>
      </c>
      <c r="F7" s="12">
        <f t="shared" si="1"/>
        <v>30.400000000000002</v>
      </c>
      <c r="G7" s="12">
        <f t="shared" si="2"/>
        <v>71.518</v>
      </c>
      <c r="H7" s="13">
        <v>2</v>
      </c>
    </row>
    <row r="8" spans="1:8" ht="21.75" customHeight="1">
      <c r="A8" s="14"/>
      <c r="B8" s="10" t="s">
        <v>17</v>
      </c>
      <c r="C8" s="11">
        <v>64.69</v>
      </c>
      <c r="D8" s="12">
        <f t="shared" si="0"/>
        <v>38.814</v>
      </c>
      <c r="E8" s="12">
        <v>80.4</v>
      </c>
      <c r="F8" s="12">
        <f t="shared" si="1"/>
        <v>32.160000000000004</v>
      </c>
      <c r="G8" s="12">
        <f t="shared" si="2"/>
        <v>70.974</v>
      </c>
      <c r="H8" s="13">
        <v>3</v>
      </c>
    </row>
    <row r="9" spans="1:8" ht="21.75" customHeight="1">
      <c r="A9" s="14"/>
      <c r="B9" s="10" t="s">
        <v>18</v>
      </c>
      <c r="C9" s="11">
        <v>68.44</v>
      </c>
      <c r="D9" s="12">
        <f t="shared" si="0"/>
        <v>41.064</v>
      </c>
      <c r="E9" s="12">
        <v>74.2</v>
      </c>
      <c r="F9" s="12">
        <f t="shared" si="1"/>
        <v>29.680000000000003</v>
      </c>
      <c r="G9" s="12">
        <f t="shared" si="2"/>
        <v>70.744</v>
      </c>
      <c r="H9" s="13">
        <v>4</v>
      </c>
    </row>
    <row r="10" spans="1:8" ht="21.75" customHeight="1">
      <c r="A10" s="14"/>
      <c r="B10" s="10" t="s">
        <v>19</v>
      </c>
      <c r="C10" s="11">
        <v>66.87</v>
      </c>
      <c r="D10" s="12">
        <f t="shared" si="0"/>
        <v>40.122</v>
      </c>
      <c r="E10" s="12">
        <v>74.6</v>
      </c>
      <c r="F10" s="12">
        <f t="shared" si="1"/>
        <v>29.84</v>
      </c>
      <c r="G10" s="12">
        <f t="shared" si="2"/>
        <v>69.962</v>
      </c>
      <c r="H10" s="13">
        <v>5</v>
      </c>
    </row>
    <row r="11" spans="1:8" ht="21.75" customHeight="1">
      <c r="A11" s="14"/>
      <c r="B11" s="10" t="s">
        <v>20</v>
      </c>
      <c r="C11" s="11">
        <v>66.29</v>
      </c>
      <c r="D11" s="12">
        <f t="shared" si="0"/>
        <v>39.774</v>
      </c>
      <c r="E11" s="12">
        <v>75</v>
      </c>
      <c r="F11" s="12">
        <f t="shared" si="1"/>
        <v>30</v>
      </c>
      <c r="G11" s="12">
        <f t="shared" si="2"/>
        <v>69.774</v>
      </c>
      <c r="H11" s="13">
        <v>6</v>
      </c>
    </row>
    <row r="12" spans="1:8" ht="21.75" customHeight="1">
      <c r="A12" s="14"/>
      <c r="B12" s="10" t="s">
        <v>21</v>
      </c>
      <c r="C12" s="11">
        <v>64.16</v>
      </c>
      <c r="D12" s="12">
        <f t="shared" si="0"/>
        <v>38.495999999999995</v>
      </c>
      <c r="E12" s="12">
        <v>77.8</v>
      </c>
      <c r="F12" s="12">
        <f t="shared" si="1"/>
        <v>31.12</v>
      </c>
      <c r="G12" s="12">
        <f t="shared" si="2"/>
        <v>69.616</v>
      </c>
      <c r="H12" s="13">
        <v>7</v>
      </c>
    </row>
    <row r="13" spans="1:8" ht="21.75" customHeight="1">
      <c r="A13" s="14"/>
      <c r="B13" s="10" t="s">
        <v>22</v>
      </c>
      <c r="C13" s="11">
        <v>61.73</v>
      </c>
      <c r="D13" s="12">
        <f t="shared" si="0"/>
        <v>37.038</v>
      </c>
      <c r="E13" s="12">
        <v>81.2</v>
      </c>
      <c r="F13" s="12">
        <f t="shared" si="1"/>
        <v>32.480000000000004</v>
      </c>
      <c r="G13" s="12">
        <f t="shared" si="2"/>
        <v>69.518</v>
      </c>
      <c r="H13" s="13">
        <v>8</v>
      </c>
    </row>
    <row r="14" spans="1:8" ht="21.75" customHeight="1">
      <c r="A14" s="14"/>
      <c r="B14" s="15" t="s">
        <v>23</v>
      </c>
      <c r="C14" s="16">
        <v>62.9</v>
      </c>
      <c r="D14" s="17">
        <f t="shared" si="0"/>
        <v>37.739999999999995</v>
      </c>
      <c r="E14" s="17">
        <v>77.6</v>
      </c>
      <c r="F14" s="17">
        <f t="shared" si="1"/>
        <v>31.04</v>
      </c>
      <c r="G14" s="17">
        <f t="shared" si="2"/>
        <v>68.78</v>
      </c>
      <c r="H14" s="18">
        <v>9</v>
      </c>
    </row>
    <row r="15" spans="1:8" ht="21.75" customHeight="1">
      <c r="A15" s="14"/>
      <c r="B15" s="15" t="s">
        <v>24</v>
      </c>
      <c r="C15" s="16">
        <v>66.25</v>
      </c>
      <c r="D15" s="17">
        <f t="shared" si="0"/>
        <v>39.75</v>
      </c>
      <c r="E15" s="17">
        <v>71</v>
      </c>
      <c r="F15" s="17">
        <f t="shared" si="1"/>
        <v>28.400000000000002</v>
      </c>
      <c r="G15" s="17">
        <f t="shared" si="2"/>
        <v>68.15</v>
      </c>
      <c r="H15" s="18">
        <v>10</v>
      </c>
    </row>
    <row r="16" spans="1:8" ht="21.75" customHeight="1">
      <c r="A16" s="14"/>
      <c r="B16" s="15" t="s">
        <v>25</v>
      </c>
      <c r="C16" s="16">
        <v>61.86</v>
      </c>
      <c r="D16" s="17">
        <f t="shared" si="0"/>
        <v>37.116</v>
      </c>
      <c r="E16" s="17">
        <v>77.2</v>
      </c>
      <c r="F16" s="17">
        <f t="shared" si="1"/>
        <v>30.880000000000003</v>
      </c>
      <c r="G16" s="17">
        <f t="shared" si="2"/>
        <v>67.99600000000001</v>
      </c>
      <c r="H16" s="18">
        <v>11</v>
      </c>
    </row>
    <row r="17" spans="1:8" ht="21.75" customHeight="1">
      <c r="A17" s="14"/>
      <c r="B17" s="15" t="s">
        <v>26</v>
      </c>
      <c r="C17" s="16">
        <v>61.52</v>
      </c>
      <c r="D17" s="17">
        <f t="shared" si="0"/>
        <v>36.912</v>
      </c>
      <c r="E17" s="17">
        <v>77.4</v>
      </c>
      <c r="F17" s="17">
        <f t="shared" si="1"/>
        <v>30.960000000000004</v>
      </c>
      <c r="G17" s="17">
        <f t="shared" si="2"/>
        <v>67.872</v>
      </c>
      <c r="H17" s="18">
        <v>12</v>
      </c>
    </row>
    <row r="18" spans="1:8" ht="21.75" customHeight="1">
      <c r="A18" s="14"/>
      <c r="B18" s="19" t="s">
        <v>27</v>
      </c>
      <c r="C18" s="20">
        <v>61.06</v>
      </c>
      <c r="D18" s="17">
        <f t="shared" si="0"/>
        <v>36.636</v>
      </c>
      <c r="E18" s="17">
        <v>77.2</v>
      </c>
      <c r="F18" s="17">
        <f t="shared" si="1"/>
        <v>30.880000000000003</v>
      </c>
      <c r="G18" s="17">
        <f t="shared" si="2"/>
        <v>67.516</v>
      </c>
      <c r="H18" s="18">
        <v>13</v>
      </c>
    </row>
    <row r="19" spans="1:8" ht="21.75" customHeight="1">
      <c r="A19" s="14"/>
      <c r="B19" s="15" t="s">
        <v>28</v>
      </c>
      <c r="C19" s="16">
        <v>61.43</v>
      </c>
      <c r="D19" s="17">
        <f t="shared" si="0"/>
        <v>36.858</v>
      </c>
      <c r="E19" s="17">
        <v>75.2</v>
      </c>
      <c r="F19" s="17">
        <f t="shared" si="1"/>
        <v>30.080000000000002</v>
      </c>
      <c r="G19" s="17">
        <f t="shared" si="2"/>
        <v>66.938</v>
      </c>
      <c r="H19" s="18">
        <v>14</v>
      </c>
    </row>
    <row r="20" spans="1:8" ht="21.75" customHeight="1">
      <c r="A20" s="14"/>
      <c r="B20" s="15" t="s">
        <v>29</v>
      </c>
      <c r="C20" s="16">
        <v>62.98</v>
      </c>
      <c r="D20" s="17">
        <f t="shared" si="0"/>
        <v>37.788</v>
      </c>
      <c r="E20" s="17">
        <v>72.6</v>
      </c>
      <c r="F20" s="17">
        <f t="shared" si="1"/>
        <v>29.04</v>
      </c>
      <c r="G20" s="17">
        <f t="shared" si="2"/>
        <v>66.828</v>
      </c>
      <c r="H20" s="18">
        <v>15</v>
      </c>
    </row>
    <row r="21" spans="1:8" ht="21.75" customHeight="1">
      <c r="A21" s="14"/>
      <c r="B21" s="15" t="s">
        <v>30</v>
      </c>
      <c r="C21" s="16">
        <v>61.31</v>
      </c>
      <c r="D21" s="17">
        <f t="shared" si="0"/>
        <v>36.786</v>
      </c>
      <c r="E21" s="17">
        <v>74.8</v>
      </c>
      <c r="F21" s="17">
        <f t="shared" si="1"/>
        <v>29.92</v>
      </c>
      <c r="G21" s="17">
        <f t="shared" si="2"/>
        <v>66.706</v>
      </c>
      <c r="H21" s="18">
        <v>16</v>
      </c>
    </row>
    <row r="22" spans="1:8" ht="21.75" customHeight="1">
      <c r="A22" s="14"/>
      <c r="B22" s="19" t="s">
        <v>31</v>
      </c>
      <c r="C22" s="20">
        <v>61.06</v>
      </c>
      <c r="D22" s="17">
        <f t="shared" si="0"/>
        <v>36.636</v>
      </c>
      <c r="E22" s="17">
        <v>74.2</v>
      </c>
      <c r="F22" s="17">
        <f t="shared" si="1"/>
        <v>29.680000000000003</v>
      </c>
      <c r="G22" s="17">
        <f t="shared" si="2"/>
        <v>66.316</v>
      </c>
      <c r="H22" s="18">
        <v>17</v>
      </c>
    </row>
    <row r="23" spans="1:8" ht="21.75" customHeight="1">
      <c r="A23" s="21" t="s">
        <v>32</v>
      </c>
      <c r="B23" s="10" t="s">
        <v>29</v>
      </c>
      <c r="C23" s="11">
        <v>74.67</v>
      </c>
      <c r="D23" s="12">
        <f t="shared" si="0"/>
        <v>44.802</v>
      </c>
      <c r="E23" s="12">
        <v>80.4</v>
      </c>
      <c r="F23" s="12">
        <f t="shared" si="1"/>
        <v>32.160000000000004</v>
      </c>
      <c r="G23" s="12">
        <f t="shared" si="2"/>
        <v>76.962</v>
      </c>
      <c r="H23" s="13">
        <v>1</v>
      </c>
    </row>
    <row r="24" spans="1:8" ht="21.75" customHeight="1">
      <c r="A24" s="22"/>
      <c r="B24" s="10" t="s">
        <v>33</v>
      </c>
      <c r="C24" s="11">
        <v>74.62</v>
      </c>
      <c r="D24" s="12">
        <f t="shared" si="0"/>
        <v>44.772</v>
      </c>
      <c r="E24" s="12">
        <v>78.4</v>
      </c>
      <c r="F24" s="12">
        <f t="shared" si="1"/>
        <v>31.360000000000003</v>
      </c>
      <c r="G24" s="12">
        <f t="shared" si="2"/>
        <v>76.132</v>
      </c>
      <c r="H24" s="13">
        <v>2</v>
      </c>
    </row>
    <row r="25" spans="1:8" ht="21.75" customHeight="1">
      <c r="A25" s="22"/>
      <c r="B25" s="10" t="s">
        <v>34</v>
      </c>
      <c r="C25" s="11">
        <v>74.09</v>
      </c>
      <c r="D25" s="12">
        <f t="shared" si="0"/>
        <v>44.454</v>
      </c>
      <c r="E25" s="12">
        <v>78.6</v>
      </c>
      <c r="F25" s="12">
        <f t="shared" si="1"/>
        <v>31.439999999999998</v>
      </c>
      <c r="G25" s="12">
        <f t="shared" si="2"/>
        <v>75.894</v>
      </c>
      <c r="H25" s="13">
        <v>3</v>
      </c>
    </row>
    <row r="26" spans="1:8" ht="21.75" customHeight="1">
      <c r="A26" s="22"/>
      <c r="B26" s="10" t="s">
        <v>35</v>
      </c>
      <c r="C26" s="11">
        <v>73.29</v>
      </c>
      <c r="D26" s="12">
        <f t="shared" si="0"/>
        <v>43.974000000000004</v>
      </c>
      <c r="E26" s="12">
        <v>77.8</v>
      </c>
      <c r="F26" s="12">
        <f t="shared" si="1"/>
        <v>31.12</v>
      </c>
      <c r="G26" s="12">
        <f t="shared" si="2"/>
        <v>75.09400000000001</v>
      </c>
      <c r="H26" s="13">
        <v>4</v>
      </c>
    </row>
    <row r="27" spans="1:8" ht="21.75" customHeight="1">
      <c r="A27" s="22"/>
      <c r="B27" s="15" t="s">
        <v>36</v>
      </c>
      <c r="C27" s="16">
        <v>73.79</v>
      </c>
      <c r="D27" s="17">
        <f t="shared" si="0"/>
        <v>44.274</v>
      </c>
      <c r="E27" s="17">
        <v>76.6</v>
      </c>
      <c r="F27" s="17">
        <f t="shared" si="1"/>
        <v>30.64</v>
      </c>
      <c r="G27" s="17">
        <f t="shared" si="2"/>
        <v>74.914</v>
      </c>
      <c r="H27" s="23">
        <v>5</v>
      </c>
    </row>
    <row r="28" spans="1:8" ht="21.75" customHeight="1">
      <c r="A28" s="22"/>
      <c r="B28" s="15" t="s">
        <v>37</v>
      </c>
      <c r="C28" s="16">
        <v>72.92</v>
      </c>
      <c r="D28" s="17">
        <f t="shared" si="0"/>
        <v>43.752</v>
      </c>
      <c r="E28" s="17">
        <v>77.6</v>
      </c>
      <c r="F28" s="17">
        <f t="shared" si="1"/>
        <v>31.04</v>
      </c>
      <c r="G28" s="17">
        <f t="shared" si="2"/>
        <v>74.792</v>
      </c>
      <c r="H28" s="18">
        <v>6</v>
      </c>
    </row>
    <row r="29" spans="1:8" ht="21.75" customHeight="1">
      <c r="A29" s="22"/>
      <c r="B29" s="15" t="s">
        <v>38</v>
      </c>
      <c r="C29" s="16">
        <v>72.25</v>
      </c>
      <c r="D29" s="17">
        <f t="shared" si="0"/>
        <v>43.35</v>
      </c>
      <c r="E29" s="17">
        <v>76</v>
      </c>
      <c r="F29" s="17">
        <f t="shared" si="1"/>
        <v>30.400000000000002</v>
      </c>
      <c r="G29" s="17">
        <f t="shared" si="2"/>
        <v>73.75</v>
      </c>
      <c r="H29" s="18">
        <v>7</v>
      </c>
    </row>
    <row r="30" spans="1:8" ht="21.75" customHeight="1">
      <c r="A30" s="24"/>
      <c r="B30" s="15" t="s">
        <v>39</v>
      </c>
      <c r="C30" s="16">
        <v>71.12</v>
      </c>
      <c r="D30" s="17">
        <f t="shared" si="0"/>
        <v>42.672000000000004</v>
      </c>
      <c r="E30" s="17">
        <v>76.8</v>
      </c>
      <c r="F30" s="17">
        <f t="shared" si="1"/>
        <v>30.72</v>
      </c>
      <c r="G30" s="17">
        <f t="shared" si="2"/>
        <v>73.392</v>
      </c>
      <c r="H30" s="23">
        <v>8</v>
      </c>
    </row>
    <row r="31" spans="1:8" ht="21.75" customHeight="1">
      <c r="A31" s="9" t="s">
        <v>40</v>
      </c>
      <c r="B31" s="10" t="s">
        <v>41</v>
      </c>
      <c r="C31" s="11">
        <v>76.29</v>
      </c>
      <c r="D31" s="12">
        <f t="shared" si="0"/>
        <v>45.774</v>
      </c>
      <c r="E31" s="12">
        <v>78.2</v>
      </c>
      <c r="F31" s="12">
        <f t="shared" si="1"/>
        <v>31.28</v>
      </c>
      <c r="G31" s="12">
        <f t="shared" si="2"/>
        <v>77.054</v>
      </c>
      <c r="H31" s="25">
        <v>1</v>
      </c>
    </row>
    <row r="32" spans="1:8" ht="21.75" customHeight="1">
      <c r="A32" s="26"/>
      <c r="B32" s="15" t="s">
        <v>42</v>
      </c>
      <c r="C32" s="16">
        <v>72.99</v>
      </c>
      <c r="D32" s="17">
        <f t="shared" si="0"/>
        <v>43.794</v>
      </c>
      <c r="E32" s="17">
        <v>77</v>
      </c>
      <c r="F32" s="17">
        <f t="shared" si="1"/>
        <v>30.8</v>
      </c>
      <c r="G32" s="17">
        <f t="shared" si="2"/>
        <v>74.594</v>
      </c>
      <c r="H32" s="27">
        <v>2</v>
      </c>
    </row>
    <row r="33" spans="1:8" ht="21.75" customHeight="1">
      <c r="A33" s="9" t="s">
        <v>43</v>
      </c>
      <c r="B33" s="10" t="s">
        <v>44</v>
      </c>
      <c r="C33" s="11">
        <v>72.37</v>
      </c>
      <c r="D33" s="12">
        <f t="shared" si="0"/>
        <v>43.422000000000004</v>
      </c>
      <c r="E33" s="12">
        <v>81.4</v>
      </c>
      <c r="F33" s="12">
        <f t="shared" si="1"/>
        <v>32.56</v>
      </c>
      <c r="G33" s="12">
        <f t="shared" si="2"/>
        <v>75.982</v>
      </c>
      <c r="H33" s="25">
        <v>1</v>
      </c>
    </row>
    <row r="34" spans="1:8" ht="21.75" customHeight="1">
      <c r="A34" s="26"/>
      <c r="B34" s="15" t="s">
        <v>45</v>
      </c>
      <c r="C34" s="16">
        <v>71.75</v>
      </c>
      <c r="D34" s="17">
        <f t="shared" si="0"/>
        <v>43.05</v>
      </c>
      <c r="E34" s="17">
        <v>80.6</v>
      </c>
      <c r="F34" s="17">
        <f t="shared" si="1"/>
        <v>32.24</v>
      </c>
      <c r="G34" s="17">
        <f t="shared" si="2"/>
        <v>75.28999999999999</v>
      </c>
      <c r="H34" s="27">
        <v>2</v>
      </c>
    </row>
    <row r="35" ht="21" customHeight="1"/>
  </sheetData>
  <sheetProtection/>
  <mergeCells count="6">
    <mergeCell ref="A1:H1"/>
    <mergeCell ref="A3:A5"/>
    <mergeCell ref="A6:A22"/>
    <mergeCell ref="A23:A30"/>
    <mergeCell ref="A31:A32"/>
    <mergeCell ref="A33:A34"/>
  </mergeCells>
  <printOptions/>
  <pageMargins left="0.5118110236220472" right="0.31496062992125984" top="0.5511811023622047" bottom="0.35433070866141736" header="0.15748031496062992" footer="0.15748031496062992"/>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F4"/>
  <sheetViews>
    <sheetView zoomScaleSheetLayoutView="100" workbookViewId="0" topLeftCell="A1">
      <selection activeCell="A3" sqref="A3:F4"/>
    </sheetView>
  </sheetViews>
  <sheetFormatPr defaultColWidth="9.00390625" defaultRowHeight="13.5"/>
  <sheetData>
    <row r="1" spans="1:6" ht="14.25">
      <c r="A1" s="1" t="s">
        <v>46</v>
      </c>
      <c r="B1" s="1" t="s">
        <v>47</v>
      </c>
      <c r="C1" s="2">
        <f aca="true" t="shared" si="0" ref="C1:C4">B1*0.6</f>
        <v>44.58</v>
      </c>
      <c r="D1" s="2">
        <v>72.4</v>
      </c>
      <c r="E1" s="2">
        <f aca="true" t="shared" si="1" ref="E1:E4">D1*0.4</f>
        <v>28.960000000000004</v>
      </c>
      <c r="F1" s="2">
        <f aca="true" t="shared" si="2" ref="F1:F4">C1+E1</f>
        <v>73.54</v>
      </c>
    </row>
    <row r="2" spans="1:6" ht="14.25">
      <c r="A2" s="1" t="s">
        <v>48</v>
      </c>
      <c r="B2" s="1" t="s">
        <v>49</v>
      </c>
      <c r="C2" s="2">
        <f t="shared" si="0"/>
        <v>42.54</v>
      </c>
      <c r="D2" s="2">
        <v>75.4</v>
      </c>
      <c r="E2" s="2">
        <f t="shared" si="1"/>
        <v>30.160000000000004</v>
      </c>
      <c r="F2" s="2">
        <f t="shared" si="2"/>
        <v>72.7</v>
      </c>
    </row>
    <row r="3" spans="1:6" ht="14.25">
      <c r="A3" s="1" t="s">
        <v>50</v>
      </c>
      <c r="B3" s="1" t="s">
        <v>51</v>
      </c>
      <c r="C3" s="2">
        <f t="shared" si="0"/>
        <v>39.84</v>
      </c>
      <c r="D3" s="2">
        <v>75</v>
      </c>
      <c r="E3" s="2">
        <f t="shared" si="1"/>
        <v>30</v>
      </c>
      <c r="F3" s="2">
        <f t="shared" si="2"/>
        <v>69.84</v>
      </c>
    </row>
    <row r="4" spans="1:6" ht="14.25">
      <c r="A4" s="1" t="s">
        <v>52</v>
      </c>
      <c r="B4" s="1" t="s">
        <v>53</v>
      </c>
      <c r="C4" s="2">
        <f t="shared" si="0"/>
        <v>40.98</v>
      </c>
      <c r="D4" s="2">
        <v>0</v>
      </c>
      <c r="E4" s="2">
        <f t="shared" si="1"/>
        <v>0</v>
      </c>
      <c r="F4" s="2">
        <f t="shared" si="2"/>
        <v>40.98</v>
      </c>
    </row>
  </sheetData>
  <sheetProtection/>
  <printOptions/>
  <pageMargins left="0.6986111111111111" right="0.6986111111111111"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2021-06-24T06:52:28Z</cp:lastPrinted>
  <dcterms:created xsi:type="dcterms:W3CDTF">2020-12-16T06:12:45Z</dcterms:created>
  <dcterms:modified xsi:type="dcterms:W3CDTF">2022-08-06T05:00:43Z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B21AFE1A23D14CEFA12554F09D5B0F86</vt:lpwstr>
  </property>
</Properties>
</file>